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95" windowWidth="23250" windowHeight="11925" activeTab="0"/>
  </bookViews>
  <sheets>
    <sheet name="2016-2017" sheetId="1" r:id="rId1"/>
  </sheets>
  <definedNames/>
  <calcPr fullCalcOnLoad="1"/>
</workbook>
</file>

<file path=xl/sharedStrings.xml><?xml version="1.0" encoding="utf-8"?>
<sst xmlns="http://schemas.openxmlformats.org/spreadsheetml/2006/main" count="206" uniqueCount="54">
  <si>
    <t>II. Отчетная информация по реализации мероприятий, направленных на достижение показателей, содержащихся</t>
  </si>
  <si>
    <t>в указах Президента Российской Федерации</t>
  </si>
  <si>
    <t>Наименование субъекта Российской Федерации / органа местного самоуправления</t>
  </si>
  <si>
    <t>№ п/п</t>
  </si>
  <si>
    <t>Дата исполнения мероприятия</t>
  </si>
  <si>
    <t>Источник финансирования</t>
  </si>
  <si>
    <t>Финансирование, тыс. руб.</t>
  </si>
  <si>
    <t>Код бюджетной классификации Российской Федерации</t>
  </si>
  <si>
    <t>КБ субъекта РФ, включая ТГВФ</t>
  </si>
  <si>
    <t>в том числе целевые МБТ из ФБ</t>
  </si>
  <si>
    <t>Внебюджетное финансирование</t>
  </si>
  <si>
    <r>
      <t>Государственная программа Российской Федерации</t>
    </r>
    <r>
      <rPr>
        <b/>
        <vertAlign val="superscript"/>
        <sz val="11"/>
        <color indexed="8"/>
        <rFont val="Times New Roman"/>
        <family val="1"/>
      </rPr>
      <t>11</t>
    </r>
  </si>
  <si>
    <r>
      <t>Примечание</t>
    </r>
    <r>
      <rPr>
        <b/>
        <vertAlign val="superscript"/>
        <sz val="11"/>
        <color indexed="8"/>
        <rFont val="Times New Roman"/>
        <family val="1"/>
      </rPr>
      <t>21</t>
    </r>
  </si>
  <si>
    <r>
      <t>план</t>
    </r>
    <r>
      <rPr>
        <b/>
        <vertAlign val="superscript"/>
        <sz val="11"/>
        <color indexed="8"/>
        <rFont val="Times New Roman"/>
        <family val="1"/>
      </rPr>
      <t>9</t>
    </r>
  </si>
  <si>
    <r>
      <t>факт</t>
    </r>
    <r>
      <rPr>
        <b/>
        <vertAlign val="superscript"/>
        <sz val="11"/>
        <color indexed="8"/>
        <rFont val="Times New Roman"/>
        <family val="1"/>
      </rPr>
      <t>10</t>
    </r>
  </si>
  <si>
    <r>
      <t>Процент исполнения</t>
    </r>
    <r>
      <rPr>
        <b/>
        <vertAlign val="superscript"/>
        <sz val="11"/>
        <color indexed="8"/>
        <rFont val="Times New Roman"/>
        <family val="1"/>
      </rPr>
      <t>20</t>
    </r>
  </si>
  <si>
    <r>
      <t>Рз</t>
    </r>
    <r>
      <rPr>
        <b/>
        <vertAlign val="superscript"/>
        <sz val="11"/>
        <color indexed="8"/>
        <rFont val="Times New Roman"/>
        <family val="1"/>
      </rPr>
      <t>16</t>
    </r>
  </si>
  <si>
    <r>
      <t>Пр</t>
    </r>
    <r>
      <rPr>
        <b/>
        <vertAlign val="superscript"/>
        <sz val="11"/>
        <color indexed="8"/>
        <rFont val="Times New Roman"/>
        <family val="1"/>
      </rPr>
      <t>17</t>
    </r>
  </si>
  <si>
    <r>
      <t>план</t>
    </r>
    <r>
      <rPr>
        <b/>
        <vertAlign val="superscript"/>
        <sz val="11"/>
        <color indexed="8"/>
        <rFont val="Times New Roman"/>
        <family val="1"/>
      </rPr>
      <t>18</t>
    </r>
  </si>
  <si>
    <r>
      <t>факт</t>
    </r>
    <r>
      <rPr>
        <b/>
        <vertAlign val="superscript"/>
        <sz val="11"/>
        <color indexed="8"/>
        <rFont val="Times New Roman"/>
        <family val="1"/>
      </rPr>
      <t>19</t>
    </r>
  </si>
  <si>
    <t>Указ Президента Российской Федерации от 7 мая 2012 г.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</si>
  <si>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Итого по мероприятию</t>
  </si>
  <si>
    <r>
      <t>Реквизиты документов, содержащих мероприятие</t>
    </r>
    <r>
      <rPr>
        <b/>
        <vertAlign val="superscript"/>
        <sz val="11"/>
        <color indexed="8"/>
        <rFont val="Times New Roman"/>
        <family val="1"/>
      </rPr>
      <t>7</t>
    </r>
  </si>
  <si>
    <r>
      <t>Ожидаемый результат исполнения мероприятия</t>
    </r>
    <r>
      <rPr>
        <b/>
        <vertAlign val="superscript"/>
        <sz val="11"/>
        <color indexed="8"/>
        <rFont val="Times New Roman"/>
        <family val="1"/>
      </rPr>
      <t>8</t>
    </r>
  </si>
  <si>
    <t>Объем финансирования</t>
  </si>
  <si>
    <t>Постановление Правительства Калужской области от 31.12.2013 № 772</t>
  </si>
  <si>
    <r>
      <t>Отчетная дата (период) значения показателя (квартал)</t>
    </r>
    <r>
      <rPr>
        <b/>
        <sz val="8"/>
        <color indexed="8"/>
        <rFont val="Times New Roman"/>
        <family val="1"/>
      </rPr>
      <t>12</t>
    </r>
  </si>
  <si>
    <t>Обеспечение доступным и комфортным жильем и коммунальными услугами граждан Российской Федерации</t>
  </si>
  <si>
    <t>4 квартал 2016 года</t>
  </si>
  <si>
    <t xml:space="preserve">Увеличение доли заемных средств в общем объеме капитальных вложений в системы теплоснабжения, водоснабжения, водоотведения и очистки сточных вод до 30 процентов
</t>
  </si>
  <si>
    <t>-</t>
  </si>
  <si>
    <t xml:space="preserve">Снижение показателя превышения среднего уровня процентной ставки по ипотечному жилищному кредиту (в рублях) по отношению к индексу потребительских цен до уровня не более 2,2 процентных пункта
</t>
  </si>
  <si>
    <t>05</t>
  </si>
  <si>
    <t>02</t>
  </si>
  <si>
    <t>0</t>
  </si>
  <si>
    <t xml:space="preserve">Увеличение количества выдаваемых ипотечных жилищных кредитов
до 44 тысяч
</t>
  </si>
  <si>
    <t xml:space="preserve">Снижение стоимости одного квадратного метра жилья на 20 процентов путем увеличения объема ввода в эксплуатацию жилья экономического класса
</t>
  </si>
  <si>
    <t xml:space="preserve">Создание для граждан возможности улучшения жилищных условий не реже одного раза в 15 лет
</t>
  </si>
  <si>
    <t>Ввод жилья по стандартам эконом-класса</t>
  </si>
  <si>
    <t>Итого по Указу 4 квартал 2016 года</t>
  </si>
  <si>
    <t>Остаток средств до конца года</t>
  </si>
  <si>
    <t>х</t>
  </si>
  <si>
    <t>03</t>
  </si>
  <si>
    <t>10</t>
  </si>
  <si>
    <t>01</t>
  </si>
  <si>
    <t>финансирование предусмотрено по министерству экономического развития КО</t>
  </si>
  <si>
    <t>Наименование мероприятия "Обеспечение доступным и комфортным жильем и коммунальными услугами, в том числе снижение до 2018 года стоимости одного квадратного метра жилья на 20% к уровню 2012 года"</t>
  </si>
  <si>
    <t>Наименование мероприятия "Обеспечение доступным и комфортным жильем и коммунальными услугами, в том числе предоставление молодым семьям социальных выплат на приобретение (строительство) жилья"</t>
  </si>
  <si>
    <t>Наименование мероприятия "Обеспечение доступным и комфортным жильем и коммунальными услугами, в том числе формирование сбалансированного рынка жилья экономкласса"</t>
  </si>
  <si>
    <t>Наименование мероприятия "Обеспечение доступным и комфортным жильем и коммунальными услугами, в том числе создание для граждан возможности улучшения жилищных условий не реже одного раза в 15 лет"</t>
  </si>
  <si>
    <t xml:space="preserve">Наименование мероприятия "Обеспечение доступным и комфортным жильем и коммунальными услугами, в том числе в части улучшения показателей эффективности вложений средств бюджетных и внебюджетных источников" </t>
  </si>
  <si>
    <t>Итого по Указу за 2017 год</t>
  </si>
  <si>
    <t>2017 год</t>
  </si>
  <si>
    <t xml:space="preserve"> 2017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</si>
</sst>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left" vertical="center" wrapText="1" indent="8"/>
    </xf>
    <xf numFmtId="0" fontId="40" fillId="0" borderId="12" xfId="0" applyFont="1" applyBorder="1" applyAlignment="1">
      <alignment horizontal="left" vertical="center" wrapText="1" indent="8"/>
    </xf>
    <xf numFmtId="0" fontId="40" fillId="0" borderId="13" xfId="0" applyFont="1" applyBorder="1" applyAlignment="1">
      <alignment horizontal="left" vertical="center" wrapText="1" indent="8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0" fillId="0" borderId="12" xfId="0" applyNumberFormat="1" applyFont="1" applyBorder="1" applyAlignment="1">
      <alignment horizontal="left" vertical="center" wrapText="1" indent="8"/>
    </xf>
    <xf numFmtId="49" fontId="40" fillId="0" borderId="10" xfId="0" applyNumberFormat="1" applyFont="1" applyBorder="1" applyAlignment="1">
      <alignment horizontal="center" vertical="center" textRotation="90" wrapText="1"/>
    </xf>
    <xf numFmtId="49" fontId="40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 wrapText="1"/>
    </xf>
    <xf numFmtId="0" fontId="41" fillId="0" borderId="16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41" fillId="0" borderId="18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textRotation="90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6"/>
  <sheetViews>
    <sheetView tabSelected="1" zoomScalePageLayoutView="0" workbookViewId="0" topLeftCell="A55">
      <selection activeCell="L66" sqref="L66"/>
    </sheetView>
  </sheetViews>
  <sheetFormatPr defaultColWidth="9.140625" defaultRowHeight="15"/>
  <cols>
    <col min="1" max="1" width="9.00390625" style="0" bestFit="1" customWidth="1"/>
    <col min="2" max="2" width="29.140625" style="0" customWidth="1"/>
    <col min="3" max="3" width="9.00390625" style="0" bestFit="1" customWidth="1"/>
    <col min="4" max="4" width="13.140625" style="0" customWidth="1"/>
    <col min="5" max="5" width="10.8515625" style="0" customWidth="1"/>
    <col min="6" max="6" width="12.140625" style="0" customWidth="1"/>
    <col min="7" max="7" width="13.00390625" style="0" customWidth="1"/>
    <col min="8" max="8" width="35.00390625" style="0" customWidth="1"/>
    <col min="9" max="10" width="9.28125" style="16" bestFit="1" customWidth="1"/>
    <col min="11" max="11" width="15.7109375" style="0" customWidth="1"/>
    <col min="12" max="12" width="14.57421875" style="0" customWidth="1"/>
    <col min="13" max="13" width="12.00390625" style="0" bestFit="1" customWidth="1"/>
    <col min="14" max="14" width="24.421875" style="0" customWidth="1"/>
  </cols>
  <sheetData>
    <row r="1" ht="15.75" thickBot="1"/>
    <row r="2" spans="1:14" ht="15">
      <c r="A2" s="7"/>
      <c r="B2" s="8"/>
      <c r="C2" s="8"/>
      <c r="D2" s="8"/>
      <c r="E2" s="8"/>
      <c r="F2" s="8"/>
      <c r="G2" s="8"/>
      <c r="H2" s="8"/>
      <c r="I2" s="17"/>
      <c r="J2" s="17"/>
      <c r="K2" s="8"/>
      <c r="L2" s="8"/>
      <c r="M2" s="8"/>
      <c r="N2" s="9"/>
    </row>
    <row r="3" spans="1:14" ht="15" customHeight="1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1:14" ht="15" customHeight="1">
      <c r="A4" s="27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1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</row>
    <row r="6" spans="1:14" ht="15.75" customHeight="1">
      <c r="A6" s="27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</row>
    <row r="7" spans="1:14" ht="114.75" customHeight="1">
      <c r="A7" s="27" t="s">
        <v>3</v>
      </c>
      <c r="B7" s="28" t="s">
        <v>22</v>
      </c>
      <c r="C7" s="28" t="s">
        <v>23</v>
      </c>
      <c r="D7" s="28" t="s">
        <v>4</v>
      </c>
      <c r="E7" s="28"/>
      <c r="F7" s="28" t="s">
        <v>11</v>
      </c>
      <c r="G7" s="28" t="s">
        <v>26</v>
      </c>
      <c r="H7" s="28" t="s">
        <v>5</v>
      </c>
      <c r="I7" s="28" t="s">
        <v>6</v>
      </c>
      <c r="J7" s="28"/>
      <c r="K7" s="28"/>
      <c r="L7" s="28"/>
      <c r="M7" s="28"/>
      <c r="N7" s="29" t="s">
        <v>12</v>
      </c>
    </row>
    <row r="8" spans="1:14" ht="60" customHeight="1">
      <c r="A8" s="27"/>
      <c r="B8" s="28"/>
      <c r="C8" s="28"/>
      <c r="D8" s="34" t="s">
        <v>13</v>
      </c>
      <c r="E8" s="34" t="s">
        <v>14</v>
      </c>
      <c r="F8" s="28"/>
      <c r="G8" s="28"/>
      <c r="H8" s="28"/>
      <c r="I8" s="33" t="s">
        <v>7</v>
      </c>
      <c r="J8" s="33"/>
      <c r="K8" s="28" t="s">
        <v>24</v>
      </c>
      <c r="L8" s="28"/>
      <c r="M8" s="34" t="s">
        <v>15</v>
      </c>
      <c r="N8" s="29"/>
    </row>
    <row r="9" spans="1:14" ht="22.5">
      <c r="A9" s="27"/>
      <c r="B9" s="28"/>
      <c r="C9" s="28"/>
      <c r="D9" s="34"/>
      <c r="E9" s="34"/>
      <c r="F9" s="28"/>
      <c r="G9" s="28"/>
      <c r="H9" s="28"/>
      <c r="I9" s="18" t="s">
        <v>16</v>
      </c>
      <c r="J9" s="18" t="s">
        <v>17</v>
      </c>
      <c r="K9" s="1" t="s">
        <v>18</v>
      </c>
      <c r="L9" s="1" t="s">
        <v>19</v>
      </c>
      <c r="M9" s="34"/>
      <c r="N9" s="29"/>
    </row>
    <row r="10" spans="1:14" ht="15">
      <c r="A10" s="10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19">
        <v>9</v>
      </c>
      <c r="J10" s="19">
        <v>10</v>
      </c>
      <c r="K10" s="2">
        <v>11</v>
      </c>
      <c r="L10" s="2">
        <v>12</v>
      </c>
      <c r="M10" s="2">
        <v>13</v>
      </c>
      <c r="N10" s="11">
        <v>14</v>
      </c>
    </row>
    <row r="11" spans="1:14" ht="64.5" customHeight="1">
      <c r="A11" s="35" t="s">
        <v>20</v>
      </c>
      <c r="B11" s="35"/>
      <c r="C11" s="35"/>
      <c r="D11" s="35"/>
      <c r="E11" s="35"/>
      <c r="F11" s="35"/>
      <c r="G11" s="36"/>
      <c r="H11" s="4" t="s">
        <v>39</v>
      </c>
      <c r="I11" s="20" t="s">
        <v>41</v>
      </c>
      <c r="J11" s="20" t="s">
        <v>41</v>
      </c>
      <c r="K11" s="14">
        <f>K13+K49+K58</f>
        <v>2748878.58</v>
      </c>
      <c r="L11" s="14">
        <f>L13+L49+L58</f>
        <v>2748878.58</v>
      </c>
      <c r="M11" s="26">
        <f>L11/K11*100</f>
        <v>100</v>
      </c>
      <c r="N11" s="12"/>
    </row>
    <row r="12" spans="1:14" ht="64.5" customHeight="1">
      <c r="A12" s="37"/>
      <c r="B12" s="37"/>
      <c r="C12" s="37"/>
      <c r="D12" s="37"/>
      <c r="E12" s="37"/>
      <c r="F12" s="37"/>
      <c r="G12" s="38"/>
      <c r="H12" s="4" t="s">
        <v>51</v>
      </c>
      <c r="I12" s="20" t="s">
        <v>41</v>
      </c>
      <c r="J12" s="20" t="s">
        <v>41</v>
      </c>
      <c r="K12" s="14">
        <v>2641057.19</v>
      </c>
      <c r="L12" s="14">
        <v>2433378.01</v>
      </c>
      <c r="M12" s="26">
        <v>92.14</v>
      </c>
      <c r="N12" s="5"/>
    </row>
    <row r="13" spans="1:14" ht="57.75" customHeight="1">
      <c r="A13" s="28" t="s">
        <v>50</v>
      </c>
      <c r="B13" s="28"/>
      <c r="C13" s="28"/>
      <c r="D13" s="28"/>
      <c r="E13" s="28"/>
      <c r="F13" s="28"/>
      <c r="G13" s="28"/>
      <c r="H13" s="2" t="s">
        <v>21</v>
      </c>
      <c r="I13" s="20" t="s">
        <v>32</v>
      </c>
      <c r="J13" s="20" t="s">
        <v>33</v>
      </c>
      <c r="K13" s="14">
        <f>K14+K16</f>
        <v>708594.3300000001</v>
      </c>
      <c r="L13" s="14">
        <f>L14+L16</f>
        <v>708594.3300000001</v>
      </c>
      <c r="M13" s="26">
        <f>L13/K13*100</f>
        <v>100</v>
      </c>
      <c r="N13" s="4"/>
    </row>
    <row r="14" spans="1:14" ht="45" customHeight="1">
      <c r="A14" s="31">
        <v>29</v>
      </c>
      <c r="B14" s="31" t="s">
        <v>25</v>
      </c>
      <c r="C14" s="41" t="s">
        <v>29</v>
      </c>
      <c r="D14" s="42">
        <v>43100</v>
      </c>
      <c r="E14" s="31"/>
      <c r="F14" s="31" t="s">
        <v>27</v>
      </c>
      <c r="G14" s="31" t="s">
        <v>28</v>
      </c>
      <c r="H14" s="4" t="s">
        <v>8</v>
      </c>
      <c r="I14" s="20" t="s">
        <v>32</v>
      </c>
      <c r="J14" s="20" t="s">
        <v>33</v>
      </c>
      <c r="K14" s="14">
        <v>550023.8200000001</v>
      </c>
      <c r="L14" s="14">
        <v>550023.8200000001</v>
      </c>
      <c r="M14" s="14">
        <v>100</v>
      </c>
      <c r="N14" s="4"/>
    </row>
    <row r="15" spans="1:14" ht="15">
      <c r="A15" s="31"/>
      <c r="B15" s="31"/>
      <c r="C15" s="41"/>
      <c r="D15" s="42"/>
      <c r="E15" s="31"/>
      <c r="F15" s="31"/>
      <c r="G15" s="31"/>
      <c r="H15" s="6" t="s">
        <v>9</v>
      </c>
      <c r="I15" s="20" t="s">
        <v>34</v>
      </c>
      <c r="J15" s="20" t="s">
        <v>34</v>
      </c>
      <c r="K15" s="14">
        <v>0</v>
      </c>
      <c r="L15" s="14">
        <v>0</v>
      </c>
      <c r="M15" s="14">
        <v>0</v>
      </c>
      <c r="N15" s="4"/>
    </row>
    <row r="16" spans="1:14" ht="187.5" customHeight="1">
      <c r="A16" s="31"/>
      <c r="B16" s="31"/>
      <c r="C16" s="41"/>
      <c r="D16" s="42"/>
      <c r="E16" s="31"/>
      <c r="F16" s="31"/>
      <c r="G16" s="31"/>
      <c r="H16" s="4" t="s">
        <v>10</v>
      </c>
      <c r="I16" s="20" t="s">
        <v>41</v>
      </c>
      <c r="J16" s="20" t="s">
        <v>41</v>
      </c>
      <c r="K16" s="14">
        <v>158570.51</v>
      </c>
      <c r="L16" s="14">
        <v>158570.51</v>
      </c>
      <c r="M16" s="14">
        <v>100</v>
      </c>
      <c r="N16" s="4"/>
    </row>
    <row r="17" spans="1:14" ht="15">
      <c r="A17" s="31"/>
      <c r="B17" s="31"/>
      <c r="C17" s="41"/>
      <c r="D17" s="42"/>
      <c r="E17" s="31"/>
      <c r="F17" s="31"/>
      <c r="G17" s="39" t="s">
        <v>52</v>
      </c>
      <c r="H17" s="2" t="s">
        <v>21</v>
      </c>
      <c r="I17" s="20" t="s">
        <v>32</v>
      </c>
      <c r="J17" s="20" t="s">
        <v>33</v>
      </c>
      <c r="K17" s="14">
        <v>538613.54</v>
      </c>
      <c r="L17" s="22">
        <v>516329.23</v>
      </c>
      <c r="M17" s="14">
        <f>L17/K17*100</f>
        <v>95.86265321142872</v>
      </c>
      <c r="N17" s="4"/>
    </row>
    <row r="18" spans="1:14" ht="15">
      <c r="A18" s="31"/>
      <c r="B18" s="31"/>
      <c r="C18" s="41"/>
      <c r="D18" s="42"/>
      <c r="E18" s="31"/>
      <c r="F18" s="31"/>
      <c r="G18" s="39"/>
      <c r="H18" s="4" t="s">
        <v>8</v>
      </c>
      <c r="I18" s="14" t="s">
        <v>32</v>
      </c>
      <c r="J18" s="14" t="s">
        <v>33</v>
      </c>
      <c r="K18" s="14">
        <v>213276.44</v>
      </c>
      <c r="L18" s="14">
        <v>211575.14</v>
      </c>
      <c r="M18" s="14">
        <v>99.2</v>
      </c>
      <c r="N18" s="4"/>
    </row>
    <row r="19" spans="1:14" ht="15">
      <c r="A19" s="31"/>
      <c r="B19" s="31"/>
      <c r="C19" s="41"/>
      <c r="D19" s="42"/>
      <c r="E19" s="31"/>
      <c r="F19" s="31"/>
      <c r="G19" s="39"/>
      <c r="H19" s="6" t="s">
        <v>9</v>
      </c>
      <c r="I19" s="14" t="s">
        <v>34</v>
      </c>
      <c r="J19" s="14" t="s">
        <v>34</v>
      </c>
      <c r="K19" s="14">
        <v>0</v>
      </c>
      <c r="L19" s="14">
        <v>0</v>
      </c>
      <c r="M19" s="14">
        <v>0</v>
      </c>
      <c r="N19" s="4"/>
    </row>
    <row r="20" spans="1:14" ht="15">
      <c r="A20" s="31"/>
      <c r="B20" s="31"/>
      <c r="C20" s="41"/>
      <c r="D20" s="42"/>
      <c r="E20" s="31"/>
      <c r="F20" s="31"/>
      <c r="G20" s="39"/>
      <c r="H20" s="4" t="s">
        <v>10</v>
      </c>
      <c r="I20" s="14" t="s">
        <v>41</v>
      </c>
      <c r="J20" s="14" t="s">
        <v>41</v>
      </c>
      <c r="K20" s="14">
        <v>325337.1</v>
      </c>
      <c r="L20" s="14">
        <v>304754.09</v>
      </c>
      <c r="M20" s="14">
        <f>L20/K20*100</f>
        <v>93.67332837232522</v>
      </c>
      <c r="N20" s="4"/>
    </row>
    <row r="21" spans="1:14" ht="15">
      <c r="A21" s="31"/>
      <c r="B21" s="31"/>
      <c r="C21" s="41"/>
      <c r="D21" s="42"/>
      <c r="E21" s="31"/>
      <c r="F21" s="31"/>
      <c r="G21" s="40"/>
      <c r="H21" s="13"/>
      <c r="I21" s="21"/>
      <c r="J21" s="21"/>
      <c r="K21" s="13"/>
      <c r="L21" s="13"/>
      <c r="M21" s="13"/>
      <c r="N21" s="13"/>
    </row>
    <row r="22" spans="1:14" ht="57.75" customHeight="1">
      <c r="A22" s="28" t="s">
        <v>49</v>
      </c>
      <c r="B22" s="28"/>
      <c r="C22" s="28"/>
      <c r="D22" s="28"/>
      <c r="E22" s="28"/>
      <c r="F22" s="28"/>
      <c r="G22" s="28"/>
      <c r="H22" s="2" t="s">
        <v>21</v>
      </c>
      <c r="I22" s="20" t="s">
        <v>41</v>
      </c>
      <c r="J22" s="20" t="s">
        <v>41</v>
      </c>
      <c r="K22" s="15">
        <v>0</v>
      </c>
      <c r="L22" s="15">
        <v>0</v>
      </c>
      <c r="M22" s="15">
        <v>0</v>
      </c>
      <c r="N22" s="23"/>
    </row>
    <row r="23" spans="1:14" ht="45" customHeight="1">
      <c r="A23" s="31">
        <v>30</v>
      </c>
      <c r="B23" s="31" t="s">
        <v>25</v>
      </c>
      <c r="C23" s="41" t="s">
        <v>31</v>
      </c>
      <c r="D23" s="42">
        <v>43465</v>
      </c>
      <c r="E23" s="31"/>
      <c r="F23" s="31" t="s">
        <v>27</v>
      </c>
      <c r="G23" s="31" t="s">
        <v>28</v>
      </c>
      <c r="H23" s="4" t="s">
        <v>8</v>
      </c>
      <c r="I23" s="20" t="s">
        <v>34</v>
      </c>
      <c r="J23" s="20" t="s">
        <v>34</v>
      </c>
      <c r="K23" s="14">
        <v>0</v>
      </c>
      <c r="L23" s="14">
        <v>0</v>
      </c>
      <c r="M23" s="14">
        <v>0</v>
      </c>
      <c r="N23" s="24"/>
    </row>
    <row r="24" spans="1:14" ht="15">
      <c r="A24" s="31"/>
      <c r="B24" s="31"/>
      <c r="C24" s="41"/>
      <c r="D24" s="42"/>
      <c r="E24" s="31"/>
      <c r="F24" s="31"/>
      <c r="G24" s="31"/>
      <c r="H24" s="6" t="s">
        <v>9</v>
      </c>
      <c r="I24" s="20" t="s">
        <v>34</v>
      </c>
      <c r="J24" s="20" t="s">
        <v>34</v>
      </c>
      <c r="K24" s="14">
        <v>0</v>
      </c>
      <c r="L24" s="14">
        <v>0</v>
      </c>
      <c r="M24" s="14">
        <v>0</v>
      </c>
      <c r="N24" s="24"/>
    </row>
    <row r="25" spans="1:14" ht="187.5" customHeight="1">
      <c r="A25" s="31"/>
      <c r="B25" s="31"/>
      <c r="C25" s="41"/>
      <c r="D25" s="42"/>
      <c r="E25" s="31"/>
      <c r="F25" s="31"/>
      <c r="G25" s="31"/>
      <c r="H25" s="4" t="s">
        <v>10</v>
      </c>
      <c r="I25" s="20" t="s">
        <v>41</v>
      </c>
      <c r="J25" s="20" t="s">
        <v>41</v>
      </c>
      <c r="K25" s="14">
        <v>0</v>
      </c>
      <c r="L25" s="14">
        <v>0</v>
      </c>
      <c r="M25" s="14">
        <v>0</v>
      </c>
      <c r="N25" s="24"/>
    </row>
    <row r="26" spans="1:14" ht="15">
      <c r="A26" s="31"/>
      <c r="B26" s="31"/>
      <c r="C26" s="41"/>
      <c r="D26" s="42"/>
      <c r="E26" s="31"/>
      <c r="F26" s="31"/>
      <c r="G26" s="39" t="s">
        <v>53</v>
      </c>
      <c r="H26" s="2" t="s">
        <v>21</v>
      </c>
      <c r="I26" s="20" t="s">
        <v>41</v>
      </c>
      <c r="J26" s="20" t="s">
        <v>41</v>
      </c>
      <c r="K26" s="15">
        <v>0</v>
      </c>
      <c r="L26" s="15">
        <v>0</v>
      </c>
      <c r="M26" s="15">
        <v>0</v>
      </c>
      <c r="N26" s="24"/>
    </row>
    <row r="27" spans="1:14" ht="15">
      <c r="A27" s="31"/>
      <c r="B27" s="31"/>
      <c r="C27" s="41"/>
      <c r="D27" s="42"/>
      <c r="E27" s="31"/>
      <c r="F27" s="31"/>
      <c r="G27" s="39"/>
      <c r="H27" s="4" t="s">
        <v>8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24"/>
    </row>
    <row r="28" spans="1:14" ht="15">
      <c r="A28" s="31"/>
      <c r="B28" s="31"/>
      <c r="C28" s="41"/>
      <c r="D28" s="42"/>
      <c r="E28" s="31"/>
      <c r="F28" s="31"/>
      <c r="G28" s="39"/>
      <c r="H28" s="6" t="s">
        <v>9</v>
      </c>
      <c r="I28" s="14" t="s">
        <v>34</v>
      </c>
      <c r="J28" s="14" t="s">
        <v>34</v>
      </c>
      <c r="K28" s="14">
        <v>0</v>
      </c>
      <c r="L28" s="14">
        <v>0</v>
      </c>
      <c r="M28" s="14">
        <v>0</v>
      </c>
      <c r="N28" s="24"/>
    </row>
    <row r="29" spans="1:14" ht="15">
      <c r="A29" s="31"/>
      <c r="B29" s="31"/>
      <c r="C29" s="41"/>
      <c r="D29" s="42"/>
      <c r="E29" s="31"/>
      <c r="F29" s="31"/>
      <c r="G29" s="39"/>
      <c r="H29" s="4" t="s">
        <v>10</v>
      </c>
      <c r="I29" s="14" t="s">
        <v>41</v>
      </c>
      <c r="J29" s="14" t="s">
        <v>41</v>
      </c>
      <c r="K29" s="14">
        <v>0</v>
      </c>
      <c r="L29" s="14">
        <v>0</v>
      </c>
      <c r="M29" s="14">
        <v>0</v>
      </c>
      <c r="N29" s="24"/>
    </row>
    <row r="30" spans="1:14" ht="15">
      <c r="A30" s="31"/>
      <c r="B30" s="31"/>
      <c r="C30" s="41"/>
      <c r="D30" s="42"/>
      <c r="E30" s="31"/>
      <c r="F30" s="31"/>
      <c r="G30" s="40"/>
      <c r="H30" s="13"/>
      <c r="I30" s="20"/>
      <c r="J30" s="20"/>
      <c r="K30" s="14"/>
      <c r="L30" s="14"/>
      <c r="M30" s="14"/>
      <c r="N30" s="25"/>
    </row>
    <row r="31" spans="1:14" ht="75.75" customHeight="1">
      <c r="A31" s="28" t="s">
        <v>49</v>
      </c>
      <c r="B31" s="28"/>
      <c r="C31" s="28"/>
      <c r="D31" s="28"/>
      <c r="E31" s="28"/>
      <c r="F31" s="28"/>
      <c r="G31" s="28"/>
      <c r="H31" s="2" t="s">
        <v>21</v>
      </c>
      <c r="I31" s="20" t="s">
        <v>41</v>
      </c>
      <c r="J31" s="20" t="s">
        <v>41</v>
      </c>
      <c r="K31" s="14">
        <v>0</v>
      </c>
      <c r="L31" s="14">
        <v>0</v>
      </c>
      <c r="M31" s="14">
        <v>0</v>
      </c>
      <c r="N31" s="4" t="s">
        <v>45</v>
      </c>
    </row>
    <row r="32" spans="1:14" ht="45" customHeight="1">
      <c r="A32" s="31">
        <v>31</v>
      </c>
      <c r="B32" s="31" t="s">
        <v>25</v>
      </c>
      <c r="C32" s="41" t="s">
        <v>35</v>
      </c>
      <c r="D32" s="42">
        <v>43465</v>
      </c>
      <c r="E32" s="31"/>
      <c r="F32" s="31" t="s">
        <v>27</v>
      </c>
      <c r="G32" s="31" t="s">
        <v>28</v>
      </c>
      <c r="H32" s="4" t="s">
        <v>8</v>
      </c>
      <c r="I32" s="20" t="s">
        <v>34</v>
      </c>
      <c r="J32" s="20" t="s">
        <v>34</v>
      </c>
      <c r="K32" s="14">
        <v>0</v>
      </c>
      <c r="L32" s="14">
        <v>0</v>
      </c>
      <c r="M32" s="14">
        <v>0</v>
      </c>
      <c r="N32" s="4"/>
    </row>
    <row r="33" spans="1:14" ht="15">
      <c r="A33" s="31"/>
      <c r="B33" s="31"/>
      <c r="C33" s="41"/>
      <c r="D33" s="42"/>
      <c r="E33" s="31"/>
      <c r="F33" s="31"/>
      <c r="G33" s="31"/>
      <c r="H33" s="6" t="s">
        <v>9</v>
      </c>
      <c r="I33" s="20" t="s">
        <v>34</v>
      </c>
      <c r="J33" s="20" t="s">
        <v>34</v>
      </c>
      <c r="K33" s="14">
        <v>0</v>
      </c>
      <c r="L33" s="14">
        <v>0</v>
      </c>
      <c r="M33" s="14">
        <v>0</v>
      </c>
      <c r="N33" s="4"/>
    </row>
    <row r="34" spans="1:14" ht="187.5" customHeight="1">
      <c r="A34" s="31"/>
      <c r="B34" s="31"/>
      <c r="C34" s="41"/>
      <c r="D34" s="42"/>
      <c r="E34" s="31"/>
      <c r="F34" s="31"/>
      <c r="G34" s="31"/>
      <c r="H34" s="4" t="s">
        <v>10</v>
      </c>
      <c r="I34" s="20" t="s">
        <v>41</v>
      </c>
      <c r="J34" s="20" t="s">
        <v>41</v>
      </c>
      <c r="K34" s="14">
        <v>0</v>
      </c>
      <c r="L34" s="14">
        <v>0</v>
      </c>
      <c r="M34" s="14">
        <v>0</v>
      </c>
      <c r="N34" s="4"/>
    </row>
    <row r="35" spans="1:14" ht="15">
      <c r="A35" s="31"/>
      <c r="B35" s="31"/>
      <c r="C35" s="41"/>
      <c r="D35" s="42"/>
      <c r="E35" s="31"/>
      <c r="F35" s="31"/>
      <c r="G35" s="39" t="s">
        <v>52</v>
      </c>
      <c r="H35" s="2" t="s">
        <v>21</v>
      </c>
      <c r="I35" s="20" t="s">
        <v>41</v>
      </c>
      <c r="J35" s="20" t="s">
        <v>41</v>
      </c>
      <c r="K35" s="14">
        <v>0</v>
      </c>
      <c r="L35" s="14">
        <v>0</v>
      </c>
      <c r="M35" s="14">
        <v>0</v>
      </c>
      <c r="N35" s="13"/>
    </row>
    <row r="36" spans="1:14" ht="15">
      <c r="A36" s="31"/>
      <c r="B36" s="31"/>
      <c r="C36" s="41"/>
      <c r="D36" s="42"/>
      <c r="E36" s="31"/>
      <c r="F36" s="31"/>
      <c r="G36" s="39"/>
      <c r="H36" s="4" t="s">
        <v>8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4"/>
    </row>
    <row r="37" spans="1:14" ht="15">
      <c r="A37" s="31"/>
      <c r="B37" s="31"/>
      <c r="C37" s="41"/>
      <c r="D37" s="42"/>
      <c r="E37" s="31"/>
      <c r="F37" s="31"/>
      <c r="G37" s="39"/>
      <c r="H37" s="6" t="s">
        <v>9</v>
      </c>
      <c r="I37" s="14" t="s">
        <v>34</v>
      </c>
      <c r="J37" s="14" t="s">
        <v>34</v>
      </c>
      <c r="K37" s="14">
        <v>0</v>
      </c>
      <c r="L37" s="14">
        <v>0</v>
      </c>
      <c r="M37" s="14">
        <v>0</v>
      </c>
      <c r="N37" s="4"/>
    </row>
    <row r="38" spans="1:14" ht="15">
      <c r="A38" s="31"/>
      <c r="B38" s="31"/>
      <c r="C38" s="41"/>
      <c r="D38" s="42"/>
      <c r="E38" s="31"/>
      <c r="F38" s="31"/>
      <c r="G38" s="39"/>
      <c r="H38" s="4" t="s">
        <v>10</v>
      </c>
      <c r="I38" s="14" t="s">
        <v>41</v>
      </c>
      <c r="J38" s="14" t="s">
        <v>41</v>
      </c>
      <c r="K38" s="14">
        <v>0</v>
      </c>
      <c r="L38" s="14">
        <v>0</v>
      </c>
      <c r="M38" s="14">
        <v>0</v>
      </c>
      <c r="N38" s="4"/>
    </row>
    <row r="39" spans="1:14" ht="15">
      <c r="A39" s="31"/>
      <c r="B39" s="31"/>
      <c r="C39" s="41"/>
      <c r="D39" s="42"/>
      <c r="E39" s="31"/>
      <c r="F39" s="31"/>
      <c r="G39" s="40"/>
      <c r="H39" s="13"/>
      <c r="I39" s="21"/>
      <c r="J39" s="21"/>
      <c r="K39" s="14"/>
      <c r="L39" s="14"/>
      <c r="M39" s="14"/>
      <c r="N39" s="13"/>
    </row>
    <row r="40" spans="1:14" ht="75.75" customHeight="1">
      <c r="A40" s="28" t="s">
        <v>46</v>
      </c>
      <c r="B40" s="28"/>
      <c r="C40" s="28"/>
      <c r="D40" s="28"/>
      <c r="E40" s="28"/>
      <c r="F40" s="28"/>
      <c r="G40" s="28"/>
      <c r="H40" s="2" t="s">
        <v>21</v>
      </c>
      <c r="I40" s="20" t="s">
        <v>41</v>
      </c>
      <c r="J40" s="20" t="s">
        <v>41</v>
      </c>
      <c r="K40" s="14">
        <v>0</v>
      </c>
      <c r="L40" s="14">
        <v>0</v>
      </c>
      <c r="M40" s="14">
        <v>0</v>
      </c>
      <c r="N40" s="4" t="s">
        <v>45</v>
      </c>
    </row>
    <row r="41" spans="1:14" ht="45" customHeight="1">
      <c r="A41" s="31">
        <v>32</v>
      </c>
      <c r="B41" s="31" t="s">
        <v>25</v>
      </c>
      <c r="C41" s="41" t="s">
        <v>36</v>
      </c>
      <c r="D41" s="42">
        <v>43465</v>
      </c>
      <c r="E41" s="31"/>
      <c r="F41" s="31" t="s">
        <v>27</v>
      </c>
      <c r="G41" s="31" t="s">
        <v>28</v>
      </c>
      <c r="H41" s="4" t="s">
        <v>8</v>
      </c>
      <c r="I41" s="20" t="s">
        <v>34</v>
      </c>
      <c r="J41" s="20" t="s">
        <v>34</v>
      </c>
      <c r="K41" s="14">
        <v>0</v>
      </c>
      <c r="L41" s="14">
        <v>0</v>
      </c>
      <c r="M41" s="14">
        <v>0</v>
      </c>
      <c r="N41" s="4"/>
    </row>
    <row r="42" spans="1:14" ht="15">
      <c r="A42" s="31"/>
      <c r="B42" s="31"/>
      <c r="C42" s="41"/>
      <c r="D42" s="42"/>
      <c r="E42" s="31"/>
      <c r="F42" s="31"/>
      <c r="G42" s="31"/>
      <c r="H42" s="6" t="s">
        <v>9</v>
      </c>
      <c r="I42" s="20" t="s">
        <v>34</v>
      </c>
      <c r="J42" s="20" t="s">
        <v>34</v>
      </c>
      <c r="K42" s="14">
        <v>0</v>
      </c>
      <c r="L42" s="14">
        <v>0</v>
      </c>
      <c r="M42" s="14">
        <v>0</v>
      </c>
      <c r="N42" s="4"/>
    </row>
    <row r="43" spans="1:14" ht="187.5" customHeight="1">
      <c r="A43" s="31"/>
      <c r="B43" s="31"/>
      <c r="C43" s="41"/>
      <c r="D43" s="42"/>
      <c r="E43" s="31"/>
      <c r="F43" s="31"/>
      <c r="G43" s="31"/>
      <c r="H43" s="4" t="s">
        <v>10</v>
      </c>
      <c r="I43" s="20" t="s">
        <v>41</v>
      </c>
      <c r="J43" s="20" t="s">
        <v>41</v>
      </c>
      <c r="K43" s="14">
        <v>0</v>
      </c>
      <c r="L43" s="14">
        <v>0</v>
      </c>
      <c r="M43" s="14">
        <v>0</v>
      </c>
      <c r="N43" s="4"/>
    </row>
    <row r="44" spans="1:14" ht="15">
      <c r="A44" s="31"/>
      <c r="B44" s="31"/>
      <c r="C44" s="41"/>
      <c r="D44" s="42"/>
      <c r="E44" s="31"/>
      <c r="F44" s="31"/>
      <c r="G44" s="39" t="s">
        <v>53</v>
      </c>
      <c r="H44" s="2" t="s">
        <v>21</v>
      </c>
      <c r="I44" s="20" t="s">
        <v>41</v>
      </c>
      <c r="J44" s="20" t="s">
        <v>41</v>
      </c>
      <c r="K44" s="14">
        <v>0</v>
      </c>
      <c r="L44" s="14">
        <v>0</v>
      </c>
      <c r="M44" s="14">
        <v>0</v>
      </c>
      <c r="N44" s="13"/>
    </row>
    <row r="45" spans="1:14" ht="15">
      <c r="A45" s="31"/>
      <c r="B45" s="31"/>
      <c r="C45" s="41"/>
      <c r="D45" s="42"/>
      <c r="E45" s="31"/>
      <c r="F45" s="31"/>
      <c r="G45" s="39"/>
      <c r="H45" s="4" t="s">
        <v>8</v>
      </c>
      <c r="I45" s="20" t="s">
        <v>34</v>
      </c>
      <c r="J45" s="20" t="s">
        <v>34</v>
      </c>
      <c r="K45" s="14">
        <v>0</v>
      </c>
      <c r="L45" s="14">
        <v>0</v>
      </c>
      <c r="M45" s="14">
        <v>0</v>
      </c>
      <c r="N45" s="4"/>
    </row>
    <row r="46" spans="1:14" ht="15">
      <c r="A46" s="31"/>
      <c r="B46" s="31"/>
      <c r="C46" s="41"/>
      <c r="D46" s="42"/>
      <c r="E46" s="31"/>
      <c r="F46" s="31"/>
      <c r="G46" s="39"/>
      <c r="H46" s="6" t="s">
        <v>9</v>
      </c>
      <c r="I46" s="14" t="s">
        <v>34</v>
      </c>
      <c r="J46" s="14" t="s">
        <v>34</v>
      </c>
      <c r="K46" s="14">
        <v>0</v>
      </c>
      <c r="L46" s="14">
        <v>0</v>
      </c>
      <c r="M46" s="14">
        <v>0</v>
      </c>
      <c r="N46" s="4"/>
    </row>
    <row r="47" spans="1:14" ht="15">
      <c r="A47" s="31"/>
      <c r="B47" s="31"/>
      <c r="C47" s="41"/>
      <c r="D47" s="42"/>
      <c r="E47" s="31"/>
      <c r="F47" s="31"/>
      <c r="G47" s="39"/>
      <c r="H47" s="4" t="s">
        <v>10</v>
      </c>
      <c r="I47" s="14" t="s">
        <v>30</v>
      </c>
      <c r="J47" s="14" t="s">
        <v>30</v>
      </c>
      <c r="K47" s="14">
        <v>0</v>
      </c>
      <c r="L47" s="14">
        <v>0</v>
      </c>
      <c r="M47" s="14">
        <v>0</v>
      </c>
      <c r="N47" s="4"/>
    </row>
    <row r="48" spans="1:14" ht="15">
      <c r="A48" s="31"/>
      <c r="B48" s="31"/>
      <c r="C48" s="41"/>
      <c r="D48" s="42"/>
      <c r="E48" s="31"/>
      <c r="F48" s="31"/>
      <c r="G48" s="40"/>
      <c r="H48" s="13"/>
      <c r="I48" s="21"/>
      <c r="J48" s="21"/>
      <c r="K48" s="13"/>
      <c r="L48" s="13"/>
      <c r="M48" s="13"/>
      <c r="N48" s="13"/>
    </row>
    <row r="49" spans="1:14" ht="75.75" customHeight="1">
      <c r="A49" s="28" t="s">
        <v>47</v>
      </c>
      <c r="B49" s="28"/>
      <c r="C49" s="28"/>
      <c r="D49" s="28"/>
      <c r="E49" s="28"/>
      <c r="F49" s="28"/>
      <c r="G49" s="28"/>
      <c r="H49" s="2" t="s">
        <v>21</v>
      </c>
      <c r="I49" s="20" t="s">
        <v>41</v>
      </c>
      <c r="J49" s="20" t="s">
        <v>41</v>
      </c>
      <c r="K49" s="14">
        <f>K50+K52</f>
        <v>436827.13</v>
      </c>
      <c r="L49" s="14">
        <f>L50+L52</f>
        <v>436827.13</v>
      </c>
      <c r="M49" s="14">
        <f>L49/K49*100</f>
        <v>100</v>
      </c>
      <c r="N49" s="4"/>
    </row>
    <row r="50" spans="1:14" ht="45" customHeight="1">
      <c r="A50" s="31">
        <v>33</v>
      </c>
      <c r="B50" s="31" t="s">
        <v>25</v>
      </c>
      <c r="C50" s="41" t="s">
        <v>37</v>
      </c>
      <c r="D50" s="42">
        <v>43465</v>
      </c>
      <c r="E50" s="31"/>
      <c r="F50" s="31" t="s">
        <v>27</v>
      </c>
      <c r="G50" s="31" t="s">
        <v>28</v>
      </c>
      <c r="H50" s="4" t="s">
        <v>8</v>
      </c>
      <c r="I50" s="20" t="s">
        <v>43</v>
      </c>
      <c r="J50" s="20" t="s">
        <v>42</v>
      </c>
      <c r="K50" s="14">
        <v>188240.71</v>
      </c>
      <c r="L50" s="14">
        <v>188240.71</v>
      </c>
      <c r="M50" s="14">
        <f aca="true" t="shared" si="0" ref="M50:M63">L50/K50*100</f>
        <v>100</v>
      </c>
      <c r="N50" s="4"/>
    </row>
    <row r="51" spans="1:14" ht="15">
      <c r="A51" s="31"/>
      <c r="B51" s="31"/>
      <c r="C51" s="41"/>
      <c r="D51" s="42"/>
      <c r="E51" s="31"/>
      <c r="F51" s="31"/>
      <c r="G51" s="31"/>
      <c r="H51" s="6" t="s">
        <v>9</v>
      </c>
      <c r="I51" s="20" t="s">
        <v>43</v>
      </c>
      <c r="J51" s="20" t="s">
        <v>42</v>
      </c>
      <c r="K51" s="14">
        <v>83129.05</v>
      </c>
      <c r="L51" s="14">
        <v>83129.05</v>
      </c>
      <c r="M51" s="14">
        <f t="shared" si="0"/>
        <v>100</v>
      </c>
      <c r="N51" s="4"/>
    </row>
    <row r="52" spans="1:14" ht="187.5" customHeight="1">
      <c r="A52" s="31"/>
      <c r="B52" s="31"/>
      <c r="C52" s="41"/>
      <c r="D52" s="42"/>
      <c r="E52" s="31"/>
      <c r="F52" s="31"/>
      <c r="G52" s="31"/>
      <c r="H52" s="4" t="s">
        <v>10</v>
      </c>
      <c r="I52" s="20" t="s">
        <v>41</v>
      </c>
      <c r="J52" s="20" t="s">
        <v>41</v>
      </c>
      <c r="K52" s="14">
        <v>248586.42</v>
      </c>
      <c r="L52" s="14">
        <v>248586.42</v>
      </c>
      <c r="M52" s="14">
        <f t="shared" si="0"/>
        <v>100</v>
      </c>
      <c r="N52" s="4"/>
    </row>
    <row r="53" spans="1:14" ht="30">
      <c r="A53" s="31"/>
      <c r="B53" s="31"/>
      <c r="C53" s="41"/>
      <c r="D53" s="42"/>
      <c r="E53" s="31"/>
      <c r="F53" s="31"/>
      <c r="G53" s="39" t="s">
        <v>53</v>
      </c>
      <c r="H53" s="2" t="s">
        <v>21</v>
      </c>
      <c r="I53" s="20" t="s">
        <v>41</v>
      </c>
      <c r="J53" s="20" t="s">
        <v>41</v>
      </c>
      <c r="K53" s="14">
        <v>482362.86</v>
      </c>
      <c r="L53" s="14">
        <v>317621.44</v>
      </c>
      <c r="M53" s="14">
        <f t="shared" si="0"/>
        <v>65.84699327804799</v>
      </c>
      <c r="N53" s="4" t="s">
        <v>40</v>
      </c>
    </row>
    <row r="54" spans="1:14" ht="15">
      <c r="A54" s="31"/>
      <c r="B54" s="31"/>
      <c r="C54" s="41"/>
      <c r="D54" s="42"/>
      <c r="E54" s="31"/>
      <c r="F54" s="31"/>
      <c r="G54" s="39"/>
      <c r="H54" s="4" t="s">
        <v>8</v>
      </c>
      <c r="I54" s="20">
        <v>10</v>
      </c>
      <c r="J54" s="20" t="s">
        <v>42</v>
      </c>
      <c r="K54" s="14">
        <v>207541.19</v>
      </c>
      <c r="L54" s="14">
        <v>191535.76</v>
      </c>
      <c r="M54" s="14">
        <f t="shared" si="0"/>
        <v>92.2880706234748</v>
      </c>
      <c r="N54" s="4"/>
    </row>
    <row r="55" spans="1:14" ht="15">
      <c r="A55" s="31"/>
      <c r="B55" s="31"/>
      <c r="C55" s="41"/>
      <c r="D55" s="42"/>
      <c r="E55" s="31"/>
      <c r="F55" s="31"/>
      <c r="G55" s="39"/>
      <c r="H55" s="6" t="s">
        <v>9</v>
      </c>
      <c r="I55" s="20" t="s">
        <v>43</v>
      </c>
      <c r="J55" s="20" t="s">
        <v>42</v>
      </c>
      <c r="K55" s="14">
        <v>43119.2</v>
      </c>
      <c r="L55" s="14">
        <v>39538.3</v>
      </c>
      <c r="M55" s="14">
        <f t="shared" si="0"/>
        <v>91.69534685244626</v>
      </c>
      <c r="N55" s="4"/>
    </row>
    <row r="56" spans="1:14" ht="15">
      <c r="A56" s="31"/>
      <c r="B56" s="31"/>
      <c r="C56" s="41"/>
      <c r="D56" s="42"/>
      <c r="E56" s="31"/>
      <c r="F56" s="31"/>
      <c r="G56" s="39"/>
      <c r="H56" s="4" t="s">
        <v>10</v>
      </c>
      <c r="I56" s="14" t="s">
        <v>41</v>
      </c>
      <c r="J56" s="14" t="s">
        <v>41</v>
      </c>
      <c r="K56" s="14">
        <v>274821.67</v>
      </c>
      <c r="L56" s="14">
        <v>126085.68</v>
      </c>
      <c r="M56" s="14">
        <f t="shared" si="0"/>
        <v>45.87908952012409</v>
      </c>
      <c r="N56" s="4"/>
    </row>
    <row r="57" spans="1:14" ht="15">
      <c r="A57" s="31"/>
      <c r="B57" s="31"/>
      <c r="C57" s="41"/>
      <c r="D57" s="42"/>
      <c r="E57" s="31"/>
      <c r="F57" s="31"/>
      <c r="G57" s="40"/>
      <c r="H57" s="13"/>
      <c r="I57" s="21"/>
      <c r="J57" s="21"/>
      <c r="K57" s="13"/>
      <c r="L57" s="13"/>
      <c r="M57" s="14"/>
      <c r="N57" s="13"/>
    </row>
    <row r="58" spans="1:14" ht="75.75" customHeight="1">
      <c r="A58" s="28" t="s">
        <v>48</v>
      </c>
      <c r="B58" s="28"/>
      <c r="C58" s="28"/>
      <c r="D58" s="28"/>
      <c r="E58" s="28"/>
      <c r="F58" s="28"/>
      <c r="G58" s="28"/>
      <c r="H58" s="2" t="s">
        <v>21</v>
      </c>
      <c r="I58" s="20" t="s">
        <v>41</v>
      </c>
      <c r="J58" s="20" t="s">
        <v>41</v>
      </c>
      <c r="K58" s="14">
        <f>K59</f>
        <v>1603457.12</v>
      </c>
      <c r="L58" s="14">
        <f>L59</f>
        <v>1603457.12</v>
      </c>
      <c r="M58" s="14">
        <f t="shared" si="0"/>
        <v>100</v>
      </c>
      <c r="N58" s="4"/>
    </row>
    <row r="59" spans="1:14" ht="45" customHeight="1">
      <c r="A59" s="31">
        <v>34</v>
      </c>
      <c r="B59" s="31" t="s">
        <v>25</v>
      </c>
      <c r="C59" s="41" t="s">
        <v>38</v>
      </c>
      <c r="D59" s="42">
        <v>43465</v>
      </c>
      <c r="E59" s="31"/>
      <c r="F59" s="31" t="s">
        <v>27</v>
      </c>
      <c r="G59" s="31" t="s">
        <v>28</v>
      </c>
      <c r="H59" s="4" t="s">
        <v>8</v>
      </c>
      <c r="I59" s="20" t="s">
        <v>32</v>
      </c>
      <c r="J59" s="20" t="s">
        <v>44</v>
      </c>
      <c r="K59" s="14">
        <v>1603457.12</v>
      </c>
      <c r="L59" s="14">
        <v>1603457.12</v>
      </c>
      <c r="M59" s="14">
        <f t="shared" si="0"/>
        <v>100</v>
      </c>
      <c r="N59" s="4"/>
    </row>
    <row r="60" spans="1:14" ht="15">
      <c r="A60" s="31"/>
      <c r="B60" s="31"/>
      <c r="C60" s="41"/>
      <c r="D60" s="42"/>
      <c r="E60" s="31"/>
      <c r="F60" s="31"/>
      <c r="G60" s="31"/>
      <c r="H60" s="6" t="s">
        <v>9</v>
      </c>
      <c r="I60" s="20" t="s">
        <v>34</v>
      </c>
      <c r="J60" s="20" t="s">
        <v>34</v>
      </c>
      <c r="K60" s="14">
        <v>0</v>
      </c>
      <c r="L60" s="14">
        <v>0</v>
      </c>
      <c r="M60" s="14">
        <v>0</v>
      </c>
      <c r="N60" s="4"/>
    </row>
    <row r="61" spans="1:14" ht="187.5" customHeight="1">
      <c r="A61" s="31"/>
      <c r="B61" s="31"/>
      <c r="C61" s="41"/>
      <c r="D61" s="42"/>
      <c r="E61" s="31"/>
      <c r="F61" s="31"/>
      <c r="G61" s="31"/>
      <c r="H61" s="4" t="s">
        <v>10</v>
      </c>
      <c r="I61" s="20" t="s">
        <v>41</v>
      </c>
      <c r="J61" s="20" t="s">
        <v>41</v>
      </c>
      <c r="K61" s="14">
        <v>0</v>
      </c>
      <c r="L61" s="14">
        <v>0</v>
      </c>
      <c r="M61" s="14">
        <v>0</v>
      </c>
      <c r="N61" s="4"/>
    </row>
    <row r="62" spans="1:14" ht="15">
      <c r="A62" s="31"/>
      <c r="B62" s="31"/>
      <c r="C62" s="41"/>
      <c r="D62" s="42"/>
      <c r="E62" s="31"/>
      <c r="F62" s="31"/>
      <c r="G62" s="39" t="s">
        <v>53</v>
      </c>
      <c r="H62" s="2" t="s">
        <v>21</v>
      </c>
      <c r="I62" s="20" t="s">
        <v>41</v>
      </c>
      <c r="J62" s="20" t="s">
        <v>41</v>
      </c>
      <c r="K62" s="14">
        <v>1620080.79</v>
      </c>
      <c r="L62" s="14">
        <v>1599427.34</v>
      </c>
      <c r="M62" s="14">
        <f t="shared" si="0"/>
        <v>98.72515925579243</v>
      </c>
      <c r="N62" s="4"/>
    </row>
    <row r="63" spans="1:14" ht="15">
      <c r="A63" s="31"/>
      <c r="B63" s="31"/>
      <c r="C63" s="41"/>
      <c r="D63" s="42"/>
      <c r="E63" s="31"/>
      <c r="F63" s="31"/>
      <c r="G63" s="39"/>
      <c r="H63" s="4" t="s">
        <v>8</v>
      </c>
      <c r="I63" s="20" t="s">
        <v>32</v>
      </c>
      <c r="J63" s="20" t="s">
        <v>44</v>
      </c>
      <c r="K63" s="14">
        <v>1620080.79</v>
      </c>
      <c r="L63" s="14">
        <v>1599427.34</v>
      </c>
      <c r="M63" s="14">
        <f t="shared" si="0"/>
        <v>98.72515925579243</v>
      </c>
      <c r="N63" s="4"/>
    </row>
    <row r="64" spans="1:14" ht="15">
      <c r="A64" s="31"/>
      <c r="B64" s="31"/>
      <c r="C64" s="41"/>
      <c r="D64" s="42"/>
      <c r="E64" s="31"/>
      <c r="F64" s="31"/>
      <c r="G64" s="39"/>
      <c r="H64" s="6" t="s">
        <v>9</v>
      </c>
      <c r="I64" s="14" t="s">
        <v>34</v>
      </c>
      <c r="J64" s="14" t="s">
        <v>34</v>
      </c>
      <c r="K64" s="14">
        <v>0</v>
      </c>
      <c r="L64" s="14">
        <v>0</v>
      </c>
      <c r="M64" s="14">
        <v>0</v>
      </c>
      <c r="N64" s="4"/>
    </row>
    <row r="65" spans="1:14" ht="15">
      <c r="A65" s="31"/>
      <c r="B65" s="31"/>
      <c r="C65" s="41"/>
      <c r="D65" s="42"/>
      <c r="E65" s="31"/>
      <c r="F65" s="31"/>
      <c r="G65" s="39"/>
      <c r="H65" s="4" t="s">
        <v>10</v>
      </c>
      <c r="I65" s="14" t="s">
        <v>41</v>
      </c>
      <c r="J65" s="14" t="s">
        <v>41</v>
      </c>
      <c r="K65" s="14">
        <v>0</v>
      </c>
      <c r="L65" s="14">
        <v>0</v>
      </c>
      <c r="M65" s="14">
        <v>0</v>
      </c>
      <c r="N65" s="4"/>
    </row>
    <row r="66" spans="1:14" ht="15">
      <c r="A66" s="31"/>
      <c r="B66" s="31"/>
      <c r="C66" s="41"/>
      <c r="D66" s="42"/>
      <c r="E66" s="31"/>
      <c r="F66" s="31"/>
      <c r="G66" s="40"/>
      <c r="H66" s="13"/>
      <c r="I66" s="21"/>
      <c r="J66" s="21"/>
      <c r="K66" s="13"/>
      <c r="L66" s="13"/>
      <c r="M66" s="13"/>
      <c r="N66" s="13"/>
    </row>
  </sheetData>
  <sheetProtection/>
  <mergeCells count="73">
    <mergeCell ref="A58:G58"/>
    <mergeCell ref="A59:A66"/>
    <mergeCell ref="B59:B66"/>
    <mergeCell ref="C59:C66"/>
    <mergeCell ref="D59:D66"/>
    <mergeCell ref="E59:E66"/>
    <mergeCell ref="F59:F66"/>
    <mergeCell ref="G59:G61"/>
    <mergeCell ref="G62:G66"/>
    <mergeCell ref="G41:G43"/>
    <mergeCell ref="G44:G48"/>
    <mergeCell ref="A49:G49"/>
    <mergeCell ref="A50:A57"/>
    <mergeCell ref="B50:B57"/>
    <mergeCell ref="C50:C57"/>
    <mergeCell ref="D50:D57"/>
    <mergeCell ref="E50:E57"/>
    <mergeCell ref="F50:F57"/>
    <mergeCell ref="G50:G52"/>
    <mergeCell ref="G53:G57"/>
    <mergeCell ref="A40:G40"/>
    <mergeCell ref="A41:A48"/>
    <mergeCell ref="B41:B48"/>
    <mergeCell ref="C41:C48"/>
    <mergeCell ref="D41:D48"/>
    <mergeCell ref="E41:E48"/>
    <mergeCell ref="F41:F48"/>
    <mergeCell ref="A31:G31"/>
    <mergeCell ref="A32:A39"/>
    <mergeCell ref="B32:B39"/>
    <mergeCell ref="C32:C39"/>
    <mergeCell ref="D32:D39"/>
    <mergeCell ref="E32:E39"/>
    <mergeCell ref="F32:F39"/>
    <mergeCell ref="G32:G34"/>
    <mergeCell ref="G35:G39"/>
    <mergeCell ref="G17:G21"/>
    <mergeCell ref="A22:G22"/>
    <mergeCell ref="A23:A30"/>
    <mergeCell ref="B23:B30"/>
    <mergeCell ref="C23:C30"/>
    <mergeCell ref="D23:D30"/>
    <mergeCell ref="E23:E30"/>
    <mergeCell ref="F23:F30"/>
    <mergeCell ref="G23:G25"/>
    <mergeCell ref="G26:G30"/>
    <mergeCell ref="G14:G16"/>
    <mergeCell ref="A14:A21"/>
    <mergeCell ref="B14:B21"/>
    <mergeCell ref="C14:C21"/>
    <mergeCell ref="D14:D21"/>
    <mergeCell ref="E14:E21"/>
    <mergeCell ref="F14:F21"/>
    <mergeCell ref="H7:H9"/>
    <mergeCell ref="M8:M9"/>
    <mergeCell ref="N7:N9"/>
    <mergeCell ref="A13:G13"/>
    <mergeCell ref="D7:E7"/>
    <mergeCell ref="A7:A9"/>
    <mergeCell ref="B7:B9"/>
    <mergeCell ref="C7:C9"/>
    <mergeCell ref="D8:D9"/>
    <mergeCell ref="A11:G12"/>
    <mergeCell ref="A3:N3"/>
    <mergeCell ref="A4:N4"/>
    <mergeCell ref="A5:N5"/>
    <mergeCell ref="A6:N6"/>
    <mergeCell ref="K8:L8"/>
    <mergeCell ref="I7:M7"/>
    <mergeCell ref="I8:J8"/>
    <mergeCell ref="E8:E9"/>
    <mergeCell ref="F7:F9"/>
    <mergeCell ref="G7:G9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 Ю.В.</dc:creator>
  <cp:keywords/>
  <dc:description/>
  <cp:lastModifiedBy>Овсянникова Мария Васильевна</cp:lastModifiedBy>
  <cp:lastPrinted>2017-10-16T15:43:46Z</cp:lastPrinted>
  <dcterms:created xsi:type="dcterms:W3CDTF">2017-04-13T11:29:52Z</dcterms:created>
  <dcterms:modified xsi:type="dcterms:W3CDTF">2018-02-01T13:10:30Z</dcterms:modified>
  <cp:category/>
  <cp:version/>
  <cp:contentType/>
  <cp:contentStatus/>
</cp:coreProperties>
</file>